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BAUTISTA\Desktop\LDF CUENTA PUBLICA ASE 2023\PARA PUBLICAR\"/>
    </mc:Choice>
  </mc:AlternateContent>
  <xr:revisionPtr revIDLastSave="0" documentId="13_ncr:1_{05EEF1FB-5728-443A-AACA-FBCD07502F66}" xr6:coauthVersionLast="46" xr6:coauthVersionMax="47" xr10:uidLastSave="{00000000-0000-0000-0000-000000000000}"/>
  <bookViews>
    <workbookView xWindow="-120" yWindow="-120" windowWidth="24240" windowHeight="13140" xr2:uid="{080C2FB6-BB4C-4F06-A39E-BCAA8303C722}"/>
  </bookViews>
  <sheets>
    <sheet name="LDF-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F75" i="1"/>
  <c r="E75" i="1"/>
  <c r="D75" i="1"/>
  <c r="F71" i="1"/>
  <c r="E71" i="1"/>
  <c r="D71" i="1"/>
  <c r="F70" i="1"/>
  <c r="F79" i="1" s="1"/>
  <c r="F80" i="1" s="1"/>
  <c r="E70" i="1"/>
  <c r="D70" i="1"/>
  <c r="F59" i="1"/>
  <c r="E59" i="1"/>
  <c r="F55" i="1"/>
  <c r="E55" i="1"/>
  <c r="D55" i="1"/>
  <c r="F54" i="1"/>
  <c r="F63" i="1" s="1"/>
  <c r="F64" i="1" s="1"/>
  <c r="E54" i="1"/>
  <c r="D54" i="1"/>
  <c r="F44" i="1"/>
  <c r="E44" i="1"/>
  <c r="D44" i="1"/>
  <c r="F41" i="1"/>
  <c r="F48" i="1" s="1"/>
  <c r="E41" i="1"/>
  <c r="E48" i="1" s="1"/>
  <c r="D41" i="1"/>
  <c r="D48" i="1" s="1"/>
  <c r="F31" i="1"/>
  <c r="E31" i="1"/>
  <c r="D31" i="1"/>
  <c r="F20" i="1"/>
  <c r="E20" i="1"/>
  <c r="D20" i="1"/>
  <c r="F16" i="1"/>
  <c r="E16" i="1"/>
  <c r="D16" i="1"/>
  <c r="F11" i="1"/>
  <c r="E11" i="1"/>
  <c r="D11" i="1"/>
  <c r="E79" i="1" l="1"/>
  <c r="E80" i="1" s="1"/>
  <c r="E24" i="1"/>
  <c r="E25" i="1" s="1"/>
  <c r="E26" i="1" s="1"/>
  <c r="E35" i="1" s="1"/>
  <c r="D79" i="1"/>
  <c r="D80" i="1" s="1"/>
  <c r="E63" i="1"/>
  <c r="E64" i="1" s="1"/>
  <c r="D63" i="1"/>
  <c r="D64" i="1" s="1"/>
  <c r="D24" i="1"/>
  <c r="D25" i="1" s="1"/>
  <c r="D26" i="1" s="1"/>
  <c r="D35" i="1" s="1"/>
  <c r="F24" i="1"/>
  <c r="F25" i="1" s="1"/>
  <c r="F26" i="1" s="1"/>
  <c r="F35" i="1" s="1"/>
</calcChain>
</file>

<file path=xl/sharedStrings.xml><?xml version="1.0" encoding="utf-8"?>
<sst xmlns="http://schemas.openxmlformats.org/spreadsheetml/2006/main" count="65" uniqueCount="47">
  <si>
    <t>Formato LDF-4</t>
  </si>
  <si>
    <t>FISCALÍA GENERAL DEL ESTADO DE GUERRERO</t>
  </si>
  <si>
    <t>Balance Presupuestario - LDF</t>
  </si>
  <si>
    <t>(PESOS)</t>
  </si>
  <si>
    <t>Concepto (c)</t>
  </si>
  <si>
    <t>Estimado/                                                                     Aprobado (d)</t>
  </si>
  <si>
    <t>Devengado</t>
  </si>
  <si>
    <t xml:space="preserve">Recaudado/                                                                       Pagado </t>
  </si>
  <si>
    <t xml:space="preserve">    A. Ingresos Totales (A = A1+A2+A3)</t>
  </si>
  <si>
    <t>A1. Ingresos de Libre Disposición</t>
  </si>
  <si>
    <t>A2. Transferencias Federales Etiquetadas</t>
  </si>
  <si>
    <t>A3. Financiamiento Neto</t>
  </si>
  <si>
    <r>
      <t xml:space="preserve">    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</si>
  <si>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</si>
  <si>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</si>
  <si>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 xml:space="preserve">    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</si>
  <si>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</si>
  <si>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</si>
  <si>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    I. Balance Presupuestario (I = A – B + C)</t>
  </si>
  <si>
    <t xml:space="preserve">    II. Balance Presupuestario sin Financiamiento Neto (II = I - A3)</t>
  </si>
  <si>
    <t xml:space="preserve">    III. Balance Presupuestario sin Financiamiento Neto y sin Remanentes del Ejercicio Anterior (III= II - C)</t>
  </si>
  <si>
    <t>Concepto</t>
  </si>
  <si>
    <t>Aprobado</t>
  </si>
  <si>
    <t>Pagado</t>
  </si>
  <si>
    <t xml:space="preserve">    E. Intereses, Comisiones y Gastos de la Deuda (E = E1+E2)</t>
  </si>
  <si>
    <t>E1. Intereses, Comisiones y Gastos de la Deuda con Gasto No Etiquetado</t>
  </si>
  <si>
    <t>E2. Intereses, Comisiones y Gastos de la Deuda con Gasto Etiquetado</t>
  </si>
  <si>
    <t xml:space="preserve">    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</si>
  <si>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</si>
  <si>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</si>
  <si>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</si>
  <si>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</si>
  <si>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</si>
  <si>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Amortización de la Deuda (G = G1 + G2)</t>
  </si>
  <si>
    <t>G1. Amortización de la Deuda Pública con Gasto No Etiquetado</t>
  </si>
  <si>
    <t>G2. Amortización de la Deuda Pública con Gasto Etiquetado</t>
  </si>
  <si>
    <t xml:space="preserve">    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</si>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</sst>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3" fontId="3" fillId="0" borderId="14" xfId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4"/>
    </xf>
    <xf numFmtId="43" fontId="4" fillId="0" borderId="14" xfId="1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2" fontId="3" fillId="0" borderId="14" xfId="1" applyNumberFormat="1" applyFont="1" applyFill="1" applyBorder="1" applyAlignment="1">
      <alignment vertical="center" wrapText="1"/>
    </xf>
    <xf numFmtId="43" fontId="3" fillId="0" borderId="14" xfId="0" applyNumberFormat="1" applyFont="1" applyBorder="1" applyAlignment="1">
      <alignment vertical="center" wrapText="1"/>
    </xf>
    <xf numFmtId="2" fontId="3" fillId="0" borderId="14" xfId="1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14" xfId="1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1"/>
    </xf>
    <xf numFmtId="43" fontId="4" fillId="0" borderId="14" xfId="0" applyNumberFormat="1" applyFont="1" applyBorder="1"/>
    <xf numFmtId="0" fontId="4" fillId="0" borderId="14" xfId="0" applyFont="1" applyBorder="1" applyAlignment="1">
      <alignment horizontal="left" vertical="center" wrapText="1" indent="1"/>
    </xf>
    <xf numFmtId="2" fontId="4" fillId="0" borderId="14" xfId="1" applyNumberFormat="1" applyFont="1" applyBorder="1"/>
    <xf numFmtId="2" fontId="4" fillId="0" borderId="14" xfId="0" applyNumberFormat="1" applyFont="1" applyBorder="1"/>
    <xf numFmtId="0" fontId="4" fillId="0" borderId="14" xfId="0" applyFont="1" applyBorder="1"/>
    <xf numFmtId="43" fontId="4" fillId="0" borderId="14" xfId="1" applyFont="1" applyBorder="1"/>
    <xf numFmtId="0" fontId="3" fillId="0" borderId="14" xfId="0" applyFont="1" applyBorder="1" applyAlignment="1">
      <alignment horizontal="left" vertical="center" wrapText="1" indent="1"/>
    </xf>
    <xf numFmtId="2" fontId="3" fillId="0" borderId="14" xfId="1" applyNumberFormat="1" applyFont="1" applyBorder="1"/>
    <xf numFmtId="43" fontId="3" fillId="0" borderId="14" xfId="1" applyFont="1" applyBorder="1"/>
    <xf numFmtId="0" fontId="4" fillId="0" borderId="12" xfId="0" applyFont="1" applyBorder="1" applyAlignment="1">
      <alignment horizontal="left" vertical="center" indent="1"/>
    </xf>
    <xf numFmtId="0" fontId="0" fillId="0" borderId="12" xfId="0" applyBorder="1"/>
    <xf numFmtId="43" fontId="4" fillId="0" borderId="14" xfId="0" applyNumberFormat="1" applyFont="1" applyBorder="1" applyAlignment="1">
      <alignment vertical="center"/>
    </xf>
    <xf numFmtId="2" fontId="4" fillId="0" borderId="14" xfId="1" applyNumberFormat="1" applyFont="1" applyBorder="1" applyAlignment="1">
      <alignment vertical="center"/>
    </xf>
    <xf numFmtId="43" fontId="4" fillId="0" borderId="14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2" fontId="4" fillId="0" borderId="14" xfId="1" applyNumberFormat="1" applyFont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104775</xdr:rowOff>
    </xdr:from>
    <xdr:to>
      <xdr:col>2</xdr:col>
      <xdr:colOff>1428690</xdr:colOff>
      <xdr:row>6</xdr:row>
      <xdr:rowOff>76201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D0BBAAB3-0EEF-4BD5-ACAD-CA17DF3D9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95275"/>
          <a:ext cx="1428690" cy="1228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889000</xdr:colOff>
      <xdr:row>2</xdr:row>
      <xdr:rowOff>63499</xdr:rowOff>
    </xdr:from>
    <xdr:to>
      <xdr:col>5</xdr:col>
      <xdr:colOff>904875</xdr:colOff>
      <xdr:row>5</xdr:row>
      <xdr:rowOff>347618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878A586-C6C0-4E5C-828B-61FA0B2794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246938" y="444499"/>
          <a:ext cx="936625" cy="9667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116B-BB47-468B-A8CA-2169E80B2F05}">
  <sheetPr>
    <pageSetUpPr fitToPage="1"/>
  </sheetPr>
  <dimension ref="C2:F81"/>
  <sheetViews>
    <sheetView tabSelected="1" view="pageBreakPreview" zoomScale="110" zoomScaleNormal="120" zoomScaleSheetLayoutView="110" workbookViewId="0">
      <pane xSplit="2" ySplit="9" topLeftCell="C73" activePane="bottomRight" state="frozen"/>
      <selection pane="topRight" activeCell="C1" sqref="C1"/>
      <selection pane="bottomLeft" activeCell="A10" sqref="A10"/>
      <selection pane="bottomRight" activeCell="G20" sqref="G20"/>
    </sheetView>
  </sheetViews>
  <sheetFormatPr baseColWidth="10" defaultRowHeight="15" x14ac:dyDescent="0.25"/>
  <cols>
    <col min="1" max="1" width="7.140625" customWidth="1"/>
    <col min="2" max="2" width="9.42578125" customWidth="1"/>
    <col min="3" max="3" width="65" customWidth="1"/>
    <col min="4" max="5" width="13.85546875" customWidth="1"/>
    <col min="6" max="6" width="14.5703125" customWidth="1"/>
  </cols>
  <sheetData>
    <row r="2" spans="3:6" ht="15" customHeight="1" thickBot="1" x14ac:dyDescent="0.3">
      <c r="E2" s="46" t="s">
        <v>0</v>
      </c>
      <c r="F2" s="46"/>
    </row>
    <row r="3" spans="3:6" ht="18" customHeight="1" x14ac:dyDescent="0.25">
      <c r="C3" s="47" t="s">
        <v>1</v>
      </c>
      <c r="D3" s="48"/>
      <c r="E3" s="48"/>
      <c r="F3" s="49"/>
    </row>
    <row r="4" spans="3:6" ht="19.5" customHeight="1" x14ac:dyDescent="0.25">
      <c r="C4" s="50" t="s">
        <v>2</v>
      </c>
      <c r="D4" s="51"/>
      <c r="E4" s="51"/>
      <c r="F4" s="52"/>
    </row>
    <row r="5" spans="3:6" ht="16.5" customHeight="1" x14ac:dyDescent="0.25">
      <c r="C5" s="50" t="s">
        <v>46</v>
      </c>
      <c r="D5" s="51"/>
      <c r="E5" s="51"/>
      <c r="F5" s="52"/>
    </row>
    <row r="6" spans="3:6" ht="30" customHeight="1" thickBot="1" x14ac:dyDescent="0.3">
      <c r="C6" s="53" t="s">
        <v>3</v>
      </c>
      <c r="D6" s="54"/>
      <c r="E6" s="54"/>
      <c r="F6" s="55"/>
    </row>
    <row r="7" spans="3:6" ht="8.25" customHeight="1" thickBot="1" x14ac:dyDescent="0.3">
      <c r="C7" s="1"/>
      <c r="D7" s="2"/>
      <c r="E7" s="2"/>
      <c r="F7" s="2"/>
    </row>
    <row r="8" spans="3:6" ht="10.5" customHeight="1" x14ac:dyDescent="0.25">
      <c r="C8" s="42" t="s">
        <v>4</v>
      </c>
      <c r="D8" s="44" t="s">
        <v>5</v>
      </c>
      <c r="E8" s="44" t="s">
        <v>6</v>
      </c>
      <c r="F8" s="44" t="s">
        <v>7</v>
      </c>
    </row>
    <row r="9" spans="3:6" ht="9.75" customHeight="1" thickBot="1" x14ac:dyDescent="0.3">
      <c r="C9" s="43"/>
      <c r="D9" s="45"/>
      <c r="E9" s="45"/>
      <c r="F9" s="45"/>
    </row>
    <row r="10" spans="3:6" ht="5.25" customHeight="1" x14ac:dyDescent="0.25">
      <c r="C10" s="3"/>
      <c r="D10" s="3"/>
      <c r="E10" s="3"/>
      <c r="F10" s="3"/>
    </row>
    <row r="11" spans="3:6" ht="13.5" customHeight="1" x14ac:dyDescent="0.25">
      <c r="C11" s="4" t="s">
        <v>8</v>
      </c>
      <c r="D11" s="5">
        <f>D12+D13+D14</f>
        <v>1404238486</v>
      </c>
      <c r="E11" s="5">
        <f t="shared" ref="E11:F11" si="0">E12+E13+E14</f>
        <v>1504307073.9699998</v>
      </c>
      <c r="F11" s="5">
        <f t="shared" si="0"/>
        <v>1504307073.9699998</v>
      </c>
    </row>
    <row r="12" spans="3:6" ht="9" customHeight="1" x14ac:dyDescent="0.25">
      <c r="C12" s="6" t="s">
        <v>9</v>
      </c>
      <c r="D12" s="7">
        <v>1404238486</v>
      </c>
      <c r="E12" s="7">
        <v>1457057831.8599999</v>
      </c>
      <c r="F12" s="7">
        <v>1457057831.8599999</v>
      </c>
    </row>
    <row r="13" spans="3:6" ht="9" customHeight="1" x14ac:dyDescent="0.25">
      <c r="C13" s="6" t="s">
        <v>10</v>
      </c>
      <c r="D13" s="41">
        <v>0</v>
      </c>
      <c r="E13" s="7">
        <v>47249242.109999999</v>
      </c>
      <c r="F13" s="7">
        <v>47249242.109999999</v>
      </c>
    </row>
    <row r="14" spans="3:6" ht="9" customHeight="1" x14ac:dyDescent="0.25">
      <c r="C14" s="6" t="s">
        <v>11</v>
      </c>
      <c r="D14" s="8">
        <v>0</v>
      </c>
      <c r="E14" s="8">
        <v>0</v>
      </c>
      <c r="F14" s="8">
        <v>0</v>
      </c>
    </row>
    <row r="15" spans="3:6" ht="7.5" customHeight="1" x14ac:dyDescent="0.25">
      <c r="C15" s="4"/>
      <c r="D15" s="9"/>
      <c r="E15" s="9"/>
      <c r="F15" s="9"/>
    </row>
    <row r="16" spans="3:6" ht="13.5" customHeight="1" x14ac:dyDescent="0.25">
      <c r="C16" s="4" t="s">
        <v>12</v>
      </c>
      <c r="D16" s="5">
        <f>D17+D18</f>
        <v>1404238486</v>
      </c>
      <c r="E16" s="5">
        <f>E17+E18</f>
        <v>1562575936</v>
      </c>
      <c r="F16" s="5">
        <f t="shared" ref="F16" si="1">F17+F18</f>
        <v>1495237985.3399999</v>
      </c>
    </row>
    <row r="17" spans="3:6" ht="9" customHeight="1" x14ac:dyDescent="0.25">
      <c r="C17" s="6" t="s">
        <v>13</v>
      </c>
      <c r="D17" s="7">
        <v>1404238486</v>
      </c>
      <c r="E17" s="7">
        <v>1516917171.6900001</v>
      </c>
      <c r="F17" s="7">
        <v>1449579221.03</v>
      </c>
    </row>
    <row r="18" spans="3:6" ht="9" customHeight="1" x14ac:dyDescent="0.25">
      <c r="C18" s="6" t="s">
        <v>14</v>
      </c>
      <c r="D18" s="41">
        <v>0</v>
      </c>
      <c r="E18" s="7">
        <v>45658764.310000002</v>
      </c>
      <c r="F18" s="7">
        <v>45658764.310000002</v>
      </c>
    </row>
    <row r="19" spans="3:6" ht="7.5" customHeight="1" x14ac:dyDescent="0.25">
      <c r="C19" s="9"/>
      <c r="D19" s="9"/>
      <c r="E19" s="7"/>
      <c r="F19" s="9"/>
    </row>
    <row r="20" spans="3:6" ht="13.5" customHeight="1" x14ac:dyDescent="0.25">
      <c r="C20" s="4" t="s">
        <v>15</v>
      </c>
      <c r="D20" s="10">
        <f>D21+D22</f>
        <v>0</v>
      </c>
      <c r="E20" s="10">
        <f>E21+E22</f>
        <v>0</v>
      </c>
      <c r="F20" s="10">
        <f t="shared" ref="F20" si="2">F21+F22</f>
        <v>0</v>
      </c>
    </row>
    <row r="21" spans="3:6" ht="9" customHeight="1" x14ac:dyDescent="0.25">
      <c r="C21" s="6" t="s">
        <v>16</v>
      </c>
      <c r="D21" s="8">
        <v>0</v>
      </c>
      <c r="E21" s="41">
        <v>0</v>
      </c>
      <c r="F21" s="41">
        <v>0</v>
      </c>
    </row>
    <row r="22" spans="3:6" ht="9.75" customHeight="1" x14ac:dyDescent="0.25">
      <c r="C22" s="6" t="s">
        <v>17</v>
      </c>
      <c r="D22" s="8">
        <v>0</v>
      </c>
      <c r="E22" s="8">
        <v>0</v>
      </c>
      <c r="F22" s="8">
        <v>0</v>
      </c>
    </row>
    <row r="23" spans="3:6" ht="7.5" customHeight="1" x14ac:dyDescent="0.25">
      <c r="C23" s="9"/>
      <c r="D23" s="9"/>
      <c r="E23" s="9"/>
      <c r="F23" s="9"/>
    </row>
    <row r="24" spans="3:6" ht="10.5" customHeight="1" x14ac:dyDescent="0.25">
      <c r="C24" s="4" t="s">
        <v>18</v>
      </c>
      <c r="D24" s="10">
        <f>D11-D16+D20</f>
        <v>0</v>
      </c>
      <c r="E24" s="11">
        <f>E11-E16+E20</f>
        <v>-58268862.03000021</v>
      </c>
      <c r="F24" s="11">
        <f t="shared" ref="F24" si="3">F11-F16+F20</f>
        <v>9069088.629999876</v>
      </c>
    </row>
    <row r="25" spans="3:6" ht="10.5" customHeight="1" x14ac:dyDescent="0.25">
      <c r="C25" s="4" t="s">
        <v>19</v>
      </c>
      <c r="D25" s="12">
        <f>D24-D14</f>
        <v>0</v>
      </c>
      <c r="E25" s="11">
        <f>E24-E14</f>
        <v>-58268862.03000021</v>
      </c>
      <c r="F25" s="11">
        <f t="shared" ref="F25" si="4">F24-F14</f>
        <v>9069088.629999876</v>
      </c>
    </row>
    <row r="26" spans="3:6" ht="16.5" x14ac:dyDescent="0.25">
      <c r="C26" s="4" t="s">
        <v>20</v>
      </c>
      <c r="D26" s="12">
        <f>D25-D20</f>
        <v>0</v>
      </c>
      <c r="E26" s="11">
        <f>E25-E20</f>
        <v>-58268862.03000021</v>
      </c>
      <c r="F26" s="11">
        <f>F25-F20</f>
        <v>9069088.629999876</v>
      </c>
    </row>
    <row r="27" spans="3:6" ht="5.25" customHeight="1" thickBot="1" x14ac:dyDescent="0.3">
      <c r="C27" s="13"/>
      <c r="D27" s="14"/>
      <c r="E27" s="14"/>
      <c r="F27" s="14"/>
    </row>
    <row r="28" spans="3:6" ht="9" customHeight="1" thickBot="1" x14ac:dyDescent="0.3"/>
    <row r="29" spans="3:6" ht="15" customHeight="1" thickBot="1" x14ac:dyDescent="0.3">
      <c r="C29" s="15" t="s">
        <v>21</v>
      </c>
      <c r="D29" s="16" t="s">
        <v>22</v>
      </c>
      <c r="E29" s="16" t="s">
        <v>6</v>
      </c>
      <c r="F29" s="16" t="s">
        <v>23</v>
      </c>
    </row>
    <row r="30" spans="3:6" ht="7.5" customHeight="1" x14ac:dyDescent="0.25">
      <c r="C30" s="3"/>
      <c r="D30" s="3"/>
      <c r="E30" s="3"/>
      <c r="F30" s="3"/>
    </row>
    <row r="31" spans="3:6" ht="10.5" customHeight="1" x14ac:dyDescent="0.25">
      <c r="C31" s="4" t="s">
        <v>24</v>
      </c>
      <c r="D31" s="12">
        <f>D32+D33</f>
        <v>0</v>
      </c>
      <c r="E31" s="12">
        <f>E32+E33</f>
        <v>0</v>
      </c>
      <c r="F31" s="12">
        <f>F32+F33</f>
        <v>0</v>
      </c>
    </row>
    <row r="32" spans="3:6" ht="10.5" customHeight="1" x14ac:dyDescent="0.25">
      <c r="C32" s="6" t="s">
        <v>25</v>
      </c>
      <c r="D32" s="8">
        <v>0</v>
      </c>
      <c r="E32" s="8">
        <v>0</v>
      </c>
      <c r="F32" s="8">
        <v>0</v>
      </c>
    </row>
    <row r="33" spans="3:6" ht="10.5" customHeight="1" x14ac:dyDescent="0.25">
      <c r="C33" s="6" t="s">
        <v>26</v>
      </c>
      <c r="D33" s="8">
        <v>0</v>
      </c>
      <c r="E33" s="8">
        <v>0</v>
      </c>
      <c r="F33" s="8">
        <v>0</v>
      </c>
    </row>
    <row r="34" spans="3:6" ht="7.5" customHeight="1" x14ac:dyDescent="0.25">
      <c r="C34" s="4"/>
      <c r="D34" s="9"/>
      <c r="E34" s="9"/>
      <c r="F34" s="9"/>
    </row>
    <row r="35" spans="3:6" ht="11.25" customHeight="1" x14ac:dyDescent="0.25">
      <c r="C35" s="4" t="s">
        <v>27</v>
      </c>
      <c r="D35" s="17">
        <f>D26-D31</f>
        <v>0</v>
      </c>
      <c r="E35" s="11">
        <f t="shared" ref="E35:F35" si="5">E26-E31</f>
        <v>-58268862.03000021</v>
      </c>
      <c r="F35" s="11">
        <f t="shared" si="5"/>
        <v>9069088.629999876</v>
      </c>
    </row>
    <row r="36" spans="3:6" ht="5.25" customHeight="1" thickBot="1" x14ac:dyDescent="0.3">
      <c r="C36" s="13"/>
      <c r="D36" s="13"/>
      <c r="E36" s="13"/>
      <c r="F36" s="13"/>
    </row>
    <row r="37" spans="3:6" ht="9" customHeight="1" thickBot="1" x14ac:dyDescent="0.3"/>
    <row r="38" spans="3:6" ht="8.25" customHeight="1" x14ac:dyDescent="0.25">
      <c r="C38" s="56" t="s">
        <v>21</v>
      </c>
      <c r="D38" s="44" t="s">
        <v>28</v>
      </c>
      <c r="E38" s="58" t="s">
        <v>6</v>
      </c>
      <c r="F38" s="44" t="s">
        <v>29</v>
      </c>
    </row>
    <row r="39" spans="3:6" ht="10.5" customHeight="1" thickBot="1" x14ac:dyDescent="0.3">
      <c r="C39" s="57"/>
      <c r="D39" s="45"/>
      <c r="E39" s="59"/>
      <c r="F39" s="45"/>
    </row>
    <row r="40" spans="3:6" ht="5.25" customHeight="1" x14ac:dyDescent="0.25">
      <c r="C40" s="18"/>
      <c r="D40" s="18"/>
      <c r="E40" s="18"/>
      <c r="F40" s="18"/>
    </row>
    <row r="41" spans="3:6" ht="12.75" customHeight="1" x14ac:dyDescent="0.25">
      <c r="C41" s="19" t="s">
        <v>30</v>
      </c>
      <c r="D41" s="20">
        <f>D42+D43</f>
        <v>0</v>
      </c>
      <c r="E41" s="20">
        <f t="shared" ref="E41:F41" si="6">E42+E43</f>
        <v>0</v>
      </c>
      <c r="F41" s="20">
        <f t="shared" si="6"/>
        <v>0</v>
      </c>
    </row>
    <row r="42" spans="3:6" ht="10.5" customHeight="1" x14ac:dyDescent="0.25">
      <c r="C42" s="6" t="s">
        <v>31</v>
      </c>
      <c r="D42" s="21">
        <v>0</v>
      </c>
      <c r="E42" s="21">
        <v>0</v>
      </c>
      <c r="F42" s="21">
        <v>0</v>
      </c>
    </row>
    <row r="43" spans="3:6" ht="10.5" customHeight="1" x14ac:dyDescent="0.25">
      <c r="C43" s="6" t="s">
        <v>32</v>
      </c>
      <c r="D43" s="21">
        <v>0</v>
      </c>
      <c r="E43" s="21">
        <v>0</v>
      </c>
      <c r="F43" s="21">
        <v>0</v>
      </c>
    </row>
    <row r="44" spans="3:6" ht="12.75" customHeight="1" x14ac:dyDescent="0.25">
      <c r="C44" s="19" t="s">
        <v>33</v>
      </c>
      <c r="D44" s="20">
        <f>D45+D46</f>
        <v>0</v>
      </c>
      <c r="E44" s="20">
        <f t="shared" ref="E44:F44" si="7">E45+E46</f>
        <v>0</v>
      </c>
      <c r="F44" s="20">
        <f t="shared" si="7"/>
        <v>0</v>
      </c>
    </row>
    <row r="45" spans="3:6" ht="9" customHeight="1" x14ac:dyDescent="0.25">
      <c r="C45" s="6" t="s">
        <v>34</v>
      </c>
      <c r="D45" s="21">
        <v>0</v>
      </c>
      <c r="E45" s="21">
        <v>0</v>
      </c>
      <c r="F45" s="21">
        <v>0</v>
      </c>
    </row>
    <row r="46" spans="3:6" ht="11.25" customHeight="1" x14ac:dyDescent="0.25">
      <c r="C46" s="6" t="s">
        <v>35</v>
      </c>
      <c r="D46" s="21">
        <v>0</v>
      </c>
      <c r="E46" s="21">
        <v>0</v>
      </c>
      <c r="F46" s="21">
        <v>0</v>
      </c>
    </row>
    <row r="47" spans="3:6" ht="7.5" customHeight="1" x14ac:dyDescent="0.25">
      <c r="C47" s="19"/>
      <c r="D47" s="22"/>
      <c r="E47" s="22"/>
      <c r="F47" s="22"/>
    </row>
    <row r="48" spans="3:6" ht="12" customHeight="1" x14ac:dyDescent="0.25">
      <c r="C48" s="19" t="s">
        <v>36</v>
      </c>
      <c r="D48" s="23">
        <f>D41+D44</f>
        <v>0</v>
      </c>
      <c r="E48" s="23">
        <f t="shared" ref="E48:F48" si="8">E41+E44</f>
        <v>0</v>
      </c>
      <c r="F48" s="23">
        <f t="shared" si="8"/>
        <v>0</v>
      </c>
    </row>
    <row r="49" spans="3:6" ht="5.25" customHeight="1" thickBot="1" x14ac:dyDescent="0.3">
      <c r="C49" s="24"/>
      <c r="D49" s="24"/>
      <c r="E49" s="24"/>
      <c r="F49" s="24"/>
    </row>
    <row r="50" spans="3:6" ht="9.75" customHeight="1" thickBot="1" x14ac:dyDescent="0.3"/>
    <row r="51" spans="3:6" ht="10.5" customHeight="1" x14ac:dyDescent="0.25">
      <c r="C51" s="56" t="s">
        <v>21</v>
      </c>
      <c r="D51" s="44" t="s">
        <v>28</v>
      </c>
      <c r="E51" s="58" t="s">
        <v>6</v>
      </c>
      <c r="F51" s="44" t="s">
        <v>29</v>
      </c>
    </row>
    <row r="52" spans="3:6" ht="9" customHeight="1" thickBot="1" x14ac:dyDescent="0.3">
      <c r="C52" s="57"/>
      <c r="D52" s="45"/>
      <c r="E52" s="59"/>
      <c r="F52" s="45"/>
    </row>
    <row r="53" spans="3:6" ht="7.5" customHeight="1" x14ac:dyDescent="0.25">
      <c r="C53" s="18"/>
      <c r="D53" s="18"/>
      <c r="E53" s="18"/>
      <c r="F53" s="18"/>
    </row>
    <row r="54" spans="3:6" ht="10.5" customHeight="1" x14ac:dyDescent="0.25">
      <c r="C54" s="25" t="s">
        <v>37</v>
      </c>
      <c r="D54" s="26">
        <f>D12</f>
        <v>1404238486</v>
      </c>
      <c r="E54" s="26">
        <f>E12</f>
        <v>1457057831.8599999</v>
      </c>
      <c r="F54" s="26">
        <f>F12</f>
        <v>1457057831.8599999</v>
      </c>
    </row>
    <row r="55" spans="3:6" ht="10.5" customHeight="1" x14ac:dyDescent="0.25">
      <c r="C55" s="27" t="s">
        <v>38</v>
      </c>
      <c r="D55" s="28">
        <f>D56-D57</f>
        <v>0</v>
      </c>
      <c r="E55" s="28">
        <f t="shared" ref="E55:F55" si="9">E56-E57</f>
        <v>0</v>
      </c>
      <c r="F55" s="28">
        <f t="shared" si="9"/>
        <v>0</v>
      </c>
    </row>
    <row r="56" spans="3:6" ht="10.5" customHeight="1" x14ac:dyDescent="0.25">
      <c r="C56" s="6" t="s">
        <v>31</v>
      </c>
      <c r="D56" s="29">
        <v>0</v>
      </c>
      <c r="E56" s="29">
        <v>0</v>
      </c>
      <c r="F56" s="29">
        <v>0</v>
      </c>
    </row>
    <row r="57" spans="3:6" ht="10.5" customHeight="1" x14ac:dyDescent="0.25">
      <c r="C57" s="6" t="s">
        <v>34</v>
      </c>
      <c r="D57" s="29">
        <v>0</v>
      </c>
      <c r="E57" s="29">
        <v>0</v>
      </c>
      <c r="F57" s="29">
        <v>0</v>
      </c>
    </row>
    <row r="58" spans="3:6" ht="7.5" customHeight="1" x14ac:dyDescent="0.25">
      <c r="C58" s="25"/>
      <c r="D58" s="30"/>
      <c r="E58" s="30"/>
      <c r="F58" s="30"/>
    </row>
    <row r="59" spans="3:6" ht="12" customHeight="1" x14ac:dyDescent="0.25">
      <c r="C59" s="27" t="s">
        <v>13</v>
      </c>
      <c r="D59" s="31">
        <f>D17</f>
        <v>1404238486</v>
      </c>
      <c r="E59" s="31">
        <f>E17</f>
        <v>1516917171.6900001</v>
      </c>
      <c r="F59" s="31">
        <f>F17</f>
        <v>1449579221.03</v>
      </c>
    </row>
    <row r="60" spans="3:6" ht="9" customHeight="1" x14ac:dyDescent="0.25">
      <c r="C60" s="25"/>
      <c r="D60" s="30"/>
      <c r="E60" s="30"/>
      <c r="F60" s="30"/>
    </row>
    <row r="61" spans="3:6" ht="12" customHeight="1" x14ac:dyDescent="0.25">
      <c r="C61" s="27" t="s">
        <v>16</v>
      </c>
      <c r="D61" s="29">
        <v>0</v>
      </c>
      <c r="E61" s="29">
        <v>0</v>
      </c>
      <c r="F61" s="29">
        <v>0</v>
      </c>
    </row>
    <row r="62" spans="3:6" ht="7.5" customHeight="1" x14ac:dyDescent="0.25">
      <c r="C62" s="25"/>
      <c r="D62" s="30"/>
      <c r="E62" s="30"/>
      <c r="F62" s="30"/>
    </row>
    <row r="63" spans="3:6" ht="10.5" customHeight="1" x14ac:dyDescent="0.25">
      <c r="C63" s="32" t="s">
        <v>39</v>
      </c>
      <c r="D63" s="33">
        <f>D54+D55-D59+D61</f>
        <v>0</v>
      </c>
      <c r="E63" s="34">
        <f>E54+E55-E59+E61</f>
        <v>-59859339.830000162</v>
      </c>
      <c r="F63" s="34">
        <f t="shared" ref="F63" si="10">F54+F55-F59+F61</f>
        <v>7478610.8299999237</v>
      </c>
    </row>
    <row r="64" spans="3:6" ht="11.25" customHeight="1" x14ac:dyDescent="0.25">
      <c r="C64" s="32" t="s">
        <v>40</v>
      </c>
      <c r="D64" s="33">
        <f>D63-D55</f>
        <v>0</v>
      </c>
      <c r="E64" s="34">
        <f t="shared" ref="E64:F64" si="11">E63-E55</f>
        <v>-59859339.830000162</v>
      </c>
      <c r="F64" s="34">
        <f t="shared" si="11"/>
        <v>7478610.8299999237</v>
      </c>
    </row>
    <row r="65" spans="3:6" ht="5.25" customHeight="1" thickBot="1" x14ac:dyDescent="0.3">
      <c r="C65" s="35"/>
      <c r="D65" s="36"/>
      <c r="E65" s="36"/>
      <c r="F65" s="36"/>
    </row>
    <row r="66" spans="3:6" ht="9.75" customHeight="1" thickBot="1" x14ac:dyDescent="0.3"/>
    <row r="67" spans="3:6" ht="10.5" customHeight="1" x14ac:dyDescent="0.25">
      <c r="C67" s="56" t="s">
        <v>21</v>
      </c>
      <c r="D67" s="44" t="s">
        <v>41</v>
      </c>
      <c r="E67" s="58" t="s">
        <v>6</v>
      </c>
      <c r="F67" s="44" t="s">
        <v>29</v>
      </c>
    </row>
    <row r="68" spans="3:6" ht="8.25" customHeight="1" thickBot="1" x14ac:dyDescent="0.3">
      <c r="C68" s="57"/>
      <c r="D68" s="45"/>
      <c r="E68" s="59"/>
      <c r="F68" s="45"/>
    </row>
    <row r="69" spans="3:6" ht="5.25" customHeight="1" x14ac:dyDescent="0.25">
      <c r="C69" s="18"/>
      <c r="D69" s="18"/>
      <c r="E69" s="18"/>
      <c r="F69" s="18"/>
    </row>
    <row r="70" spans="3:6" ht="9.75" customHeight="1" x14ac:dyDescent="0.25">
      <c r="C70" s="25" t="s">
        <v>10</v>
      </c>
      <c r="D70" s="37">
        <f>D13</f>
        <v>0</v>
      </c>
      <c r="E70" s="37">
        <f>E13</f>
        <v>47249242.109999999</v>
      </c>
      <c r="F70" s="37">
        <f>F13</f>
        <v>47249242.109999999</v>
      </c>
    </row>
    <row r="71" spans="3:6" ht="10.5" customHeight="1" x14ac:dyDescent="0.25">
      <c r="C71" s="27" t="s">
        <v>42</v>
      </c>
      <c r="D71" s="38">
        <f>D72+D73</f>
        <v>0</v>
      </c>
      <c r="E71" s="38">
        <f t="shared" ref="E71:F71" si="12">E72+E73</f>
        <v>0</v>
      </c>
      <c r="F71" s="38">
        <f t="shared" si="12"/>
        <v>0</v>
      </c>
    </row>
    <row r="72" spans="3:6" ht="9" customHeight="1" x14ac:dyDescent="0.25">
      <c r="C72" s="6" t="s">
        <v>32</v>
      </c>
      <c r="D72" s="21">
        <v>0</v>
      </c>
      <c r="E72" s="21">
        <v>0</v>
      </c>
      <c r="F72" s="21">
        <v>0</v>
      </c>
    </row>
    <row r="73" spans="3:6" ht="9" customHeight="1" x14ac:dyDescent="0.25">
      <c r="C73" s="6" t="s">
        <v>35</v>
      </c>
      <c r="D73" s="21">
        <v>0</v>
      </c>
      <c r="E73" s="21">
        <v>0</v>
      </c>
      <c r="F73" s="21">
        <v>0</v>
      </c>
    </row>
    <row r="74" spans="3:6" ht="7.5" customHeight="1" x14ac:dyDescent="0.25">
      <c r="C74" s="25"/>
      <c r="D74" s="22"/>
      <c r="E74" s="22"/>
      <c r="F74" s="22"/>
    </row>
    <row r="75" spans="3:6" ht="9" customHeight="1" x14ac:dyDescent="0.25">
      <c r="C75" s="27" t="s">
        <v>43</v>
      </c>
      <c r="D75" s="39">
        <f>D18</f>
        <v>0</v>
      </c>
      <c r="E75" s="39">
        <f>E18</f>
        <v>45658764.310000002</v>
      </c>
      <c r="F75" s="39">
        <f>F18</f>
        <v>45658764.310000002</v>
      </c>
    </row>
    <row r="76" spans="3:6" ht="7.5" customHeight="1" x14ac:dyDescent="0.25">
      <c r="C76" s="25"/>
      <c r="D76" s="22"/>
      <c r="E76" s="22"/>
      <c r="F76" s="22"/>
    </row>
    <row r="77" spans="3:6" ht="9" customHeight="1" x14ac:dyDescent="0.25">
      <c r="C77" s="27" t="s">
        <v>17</v>
      </c>
      <c r="D77" s="21">
        <v>0</v>
      </c>
      <c r="E77" s="21">
        <v>0</v>
      </c>
      <c r="F77" s="21">
        <v>0</v>
      </c>
    </row>
    <row r="78" spans="3:6" ht="7.5" customHeight="1" x14ac:dyDescent="0.25">
      <c r="C78" s="25"/>
      <c r="D78" s="22"/>
      <c r="E78" s="22"/>
      <c r="F78" s="22"/>
    </row>
    <row r="79" spans="3:6" ht="9.75" customHeight="1" x14ac:dyDescent="0.25">
      <c r="C79" s="32" t="s">
        <v>44</v>
      </c>
      <c r="D79" s="20">
        <f>D70+D71-D75+D77</f>
        <v>0</v>
      </c>
      <c r="E79" s="40">
        <f t="shared" ref="E79:F79" si="13">E70+E71-E75+E77</f>
        <v>1590477.799999997</v>
      </c>
      <c r="F79" s="40">
        <f t="shared" si="13"/>
        <v>1590477.799999997</v>
      </c>
    </row>
    <row r="80" spans="3:6" ht="17.25" customHeight="1" x14ac:dyDescent="0.25">
      <c r="C80" s="32" t="s">
        <v>45</v>
      </c>
      <c r="D80" s="20">
        <f>D79-D71</f>
        <v>0</v>
      </c>
      <c r="E80" s="40">
        <f t="shared" ref="E80:F80" si="14">E79-E71</f>
        <v>1590477.799999997</v>
      </c>
      <c r="F80" s="40">
        <f t="shared" si="14"/>
        <v>1590477.799999997</v>
      </c>
    </row>
    <row r="81" spans="3:6" ht="5.25" customHeight="1" thickBot="1" x14ac:dyDescent="0.3">
      <c r="C81" s="35"/>
      <c r="D81" s="24"/>
      <c r="E81" s="24"/>
      <c r="F81" s="24"/>
    </row>
  </sheetData>
  <mergeCells count="21">
    <mergeCell ref="C67:C68"/>
    <mergeCell ref="D67:D68"/>
    <mergeCell ref="E67:E68"/>
    <mergeCell ref="F67:F68"/>
    <mergeCell ref="C38:C39"/>
    <mergeCell ref="D38:D39"/>
    <mergeCell ref="E38:E39"/>
    <mergeCell ref="F38:F39"/>
    <mergeCell ref="C51:C52"/>
    <mergeCell ref="D51:D52"/>
    <mergeCell ref="E51:E52"/>
    <mergeCell ref="F51:F52"/>
    <mergeCell ref="C8:C9"/>
    <mergeCell ref="D8:D9"/>
    <mergeCell ref="E8:E9"/>
    <mergeCell ref="F8:F9"/>
    <mergeCell ref="E2:F2"/>
    <mergeCell ref="C3:F3"/>
    <mergeCell ref="C4:F4"/>
    <mergeCell ref="C5:F5"/>
    <mergeCell ref="C6:F6"/>
  </mergeCells>
  <printOptions horizontalCentered="1"/>
  <pageMargins left="0.31496062992125984" right="0.31496062992125984" top="0.35433070866141736" bottom="0.35433070866141736" header="0" footer="0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VICTOR BAUTISTA</cp:lastModifiedBy>
  <cp:lastPrinted>2024-02-13T16:51:27Z</cp:lastPrinted>
  <dcterms:created xsi:type="dcterms:W3CDTF">2020-03-26T18:38:29Z</dcterms:created>
  <dcterms:modified xsi:type="dcterms:W3CDTF">2024-02-14T20:33:47Z</dcterms:modified>
</cp:coreProperties>
</file>